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我的雲端硬碟\12_競賽活動\語文競賽\區賽與縣賽\115語文競賽(內埔國中承辦)\報名區\"/>
    </mc:Choice>
  </mc:AlternateContent>
  <xr:revisionPtr revIDLastSave="0" documentId="13_ncr:1_{3E4BA11C-53C9-4886-B8D9-24C6244804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" i="1" l="1"/>
  <c r="I25" i="1"/>
  <c r="J25" i="1"/>
  <c r="K25" i="1"/>
  <c r="L25" i="1"/>
  <c r="M25" i="1"/>
  <c r="N25" i="1"/>
  <c r="O25" i="1"/>
  <c r="D25" i="1"/>
  <c r="E25" i="1"/>
  <c r="C33" i="1"/>
  <c r="O41" i="1" l="1"/>
  <c r="N41" i="1"/>
  <c r="M41" i="1"/>
  <c r="L41" i="1"/>
  <c r="K41" i="1"/>
  <c r="J41" i="1"/>
  <c r="I41" i="1"/>
  <c r="H41" i="1"/>
  <c r="G41" i="1"/>
  <c r="F41" i="1"/>
  <c r="E41" i="1"/>
  <c r="D41" i="1"/>
  <c r="P38" i="1"/>
  <c r="P37" i="1"/>
  <c r="P36" i="1"/>
  <c r="O33" i="1"/>
  <c r="N33" i="1"/>
  <c r="M33" i="1"/>
  <c r="L33" i="1"/>
  <c r="K33" i="1"/>
  <c r="J33" i="1"/>
  <c r="I33" i="1"/>
  <c r="H33" i="1"/>
  <c r="G33" i="1"/>
  <c r="F33" i="1"/>
  <c r="E33" i="1"/>
  <c r="D33" i="1"/>
  <c r="P32" i="1"/>
  <c r="P31" i="1"/>
  <c r="P30" i="1"/>
  <c r="P29" i="1"/>
  <c r="P28" i="1"/>
  <c r="P27" i="1"/>
  <c r="P26" i="1"/>
  <c r="G25" i="1"/>
  <c r="C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41" i="1" l="1"/>
  <c r="P25" i="1"/>
  <c r="P33" i="1"/>
  <c r="C41" i="1" l="1"/>
</calcChain>
</file>

<file path=xl/sharedStrings.xml><?xml version="1.0" encoding="utf-8"?>
<sst xmlns="http://schemas.openxmlformats.org/spreadsheetml/2006/main" count="252" uniqueCount="226">
  <si>
    <t>組別</t>
    <phoneticPr fontId="3" type="noConversion"/>
  </si>
  <si>
    <t>比賽項目</t>
    <phoneticPr fontId="3" type="noConversion"/>
  </si>
  <si>
    <t>演說</t>
    <phoneticPr fontId="3" type="noConversion"/>
  </si>
  <si>
    <t>情境式演說</t>
    <phoneticPr fontId="3" type="noConversion"/>
  </si>
  <si>
    <t>朗讀</t>
    <phoneticPr fontId="3" type="noConversion"/>
  </si>
  <si>
    <t>作文</t>
    <phoneticPr fontId="3" type="noConversion"/>
  </si>
  <si>
    <t>寫字</t>
    <phoneticPr fontId="3" type="noConversion"/>
  </si>
  <si>
    <t>字音字形</t>
    <phoneticPr fontId="3" type="noConversion"/>
  </si>
  <si>
    <t>學校</t>
    <phoneticPr fontId="3" type="noConversion"/>
  </si>
  <si>
    <t>國語</t>
    <phoneticPr fontId="3" type="noConversion"/>
  </si>
  <si>
    <t>英語</t>
    <phoneticPr fontId="3" type="noConversion"/>
  </si>
  <si>
    <t>英語</t>
    <phoneticPr fontId="3" type="noConversion"/>
  </si>
  <si>
    <t>國語</t>
    <phoneticPr fontId="3" type="noConversion"/>
  </si>
  <si>
    <t>各校人數</t>
    <phoneticPr fontId="3" type="noConversion"/>
  </si>
  <si>
    <t>五溝國小</t>
  </si>
  <si>
    <t>內埔國小</t>
  </si>
  <si>
    <t>竹田國小</t>
  </si>
  <si>
    <t>西勢國小</t>
  </si>
  <si>
    <t>赤山國小</t>
  </si>
  <si>
    <t>佳佐國小</t>
  </si>
  <si>
    <t>東勢國小</t>
  </si>
  <si>
    <t>東寧國小</t>
  </si>
  <si>
    <t>長興國小</t>
  </si>
  <si>
    <t>崇文國小</t>
  </si>
  <si>
    <t>崇華國小</t>
  </si>
  <si>
    <t>富田國小</t>
  </si>
  <si>
    <t>新生國小</t>
  </si>
  <si>
    <t>萬巒國小</t>
  </si>
  <si>
    <t>隘寮國小</t>
  </si>
  <si>
    <t>榮華國小</t>
  </si>
  <si>
    <t>德協國小</t>
  </si>
  <si>
    <t>黎明國小</t>
  </si>
  <si>
    <t>繁華國小</t>
  </si>
  <si>
    <t>豐田國小</t>
  </si>
  <si>
    <t>麟洛國小</t>
  </si>
  <si>
    <t>小計</t>
    <phoneticPr fontId="3" type="noConversion"/>
  </si>
  <si>
    <t>國中組</t>
    <phoneticPr fontId="3" type="noConversion"/>
  </si>
  <si>
    <t>內埔國中</t>
  </si>
  <si>
    <t>竹田國中</t>
  </si>
  <si>
    <t>長治國中</t>
  </si>
  <si>
    <t>美和中學</t>
  </si>
  <si>
    <t>崇文國中</t>
  </si>
  <si>
    <t>萬巒國中</t>
  </si>
  <si>
    <t>麟洛國中</t>
  </si>
  <si>
    <t>小計</t>
    <phoneticPr fontId="3" type="noConversion"/>
  </si>
  <si>
    <t>參賽學校</t>
    <phoneticPr fontId="3" type="noConversion"/>
  </si>
  <si>
    <t>客語</t>
    <phoneticPr fontId="3" type="noConversion"/>
  </si>
  <si>
    <t>教師組</t>
    <phoneticPr fontId="3" type="noConversion"/>
  </si>
  <si>
    <t>黎明國小</t>
    <phoneticPr fontId="3" type="noConversion"/>
  </si>
  <si>
    <t>115年屏東縣語文競賽內埔區初賽名單及人數表</t>
    <phoneticPr fontId="3" type="noConversion"/>
  </si>
  <si>
    <t>陳祈恩</t>
  </si>
  <si>
    <t>楊佰晟</t>
  </si>
  <si>
    <t>邱可芯</t>
  </si>
  <si>
    <t>曹容瑄</t>
  </si>
  <si>
    <t>涂家銓</t>
  </si>
  <si>
    <t>曾文妍</t>
    <phoneticPr fontId="2" type="noConversion"/>
  </si>
  <si>
    <t>宋玉妍</t>
    <phoneticPr fontId="2" type="noConversion"/>
  </si>
  <si>
    <t>張宸卉</t>
    <phoneticPr fontId="2" type="noConversion"/>
  </si>
  <si>
    <t>戴妍芯</t>
    <phoneticPr fontId="2" type="noConversion"/>
  </si>
  <si>
    <t>陳逸庭</t>
    <phoneticPr fontId="2" type="noConversion"/>
  </si>
  <si>
    <t>潘允聖</t>
    <phoneticPr fontId="2" type="noConversion"/>
  </si>
  <si>
    <t>周芯瑜</t>
    <phoneticPr fontId="2" type="noConversion"/>
  </si>
  <si>
    <t>鄭詩潔</t>
    <phoneticPr fontId="2" type="noConversion"/>
  </si>
  <si>
    <t>傅昱鈞</t>
    <phoneticPr fontId="2" type="noConversion"/>
  </si>
  <si>
    <t>鄭基祥</t>
    <phoneticPr fontId="2" type="noConversion"/>
  </si>
  <si>
    <t>游采瑄</t>
  </si>
  <si>
    <t>廖富祐</t>
  </si>
  <si>
    <t>張又心</t>
  </si>
  <si>
    <t>柯迦逵</t>
  </si>
  <si>
    <t>張馨文</t>
  </si>
  <si>
    <t>鍾昀宸</t>
    <phoneticPr fontId="2" type="noConversion"/>
  </si>
  <si>
    <t>張芯瑜</t>
  </si>
  <si>
    <t>客語</t>
    <phoneticPr fontId="3" type="noConversion"/>
  </si>
  <si>
    <t>台語</t>
    <phoneticPr fontId="3" type="noConversion"/>
  </si>
  <si>
    <t>黃歐文</t>
  </si>
  <si>
    <t>張芷庭</t>
  </si>
  <si>
    <t>黃暄淳</t>
  </si>
  <si>
    <t>侯可芯</t>
  </si>
  <si>
    <t>李星攸</t>
  </si>
  <si>
    <t>馮唯宸</t>
  </si>
  <si>
    <t>鄒佳凈</t>
  </si>
  <si>
    <t>張芸瑄</t>
  </si>
  <si>
    <t>徐唯宸</t>
    <phoneticPr fontId="2" type="noConversion"/>
  </si>
  <si>
    <t>徐明雄</t>
    <phoneticPr fontId="2" type="noConversion"/>
  </si>
  <si>
    <t>簡翊軒</t>
    <phoneticPr fontId="2" type="noConversion"/>
  </si>
  <si>
    <t>曾彥熙</t>
  </si>
  <si>
    <t>吳奇澄</t>
  </si>
  <si>
    <t>張祉瑤</t>
    <phoneticPr fontId="3" type="noConversion"/>
  </si>
  <si>
    <t>林宗銘</t>
  </si>
  <si>
    <t>吳語柔</t>
  </si>
  <si>
    <t>鄭翊晅</t>
  </si>
  <si>
    <t>林書瑩</t>
  </si>
  <si>
    <t>陳苡瑄</t>
  </si>
  <si>
    <t>陳宥安</t>
  </si>
  <si>
    <t>黃典宗</t>
  </si>
  <si>
    <t>邱芸庭</t>
  </si>
  <si>
    <t>黎權翰</t>
  </si>
  <si>
    <t>宋政穎</t>
  </si>
  <si>
    <t>鍾信溦</t>
  </si>
  <si>
    <t>張程宇</t>
  </si>
  <si>
    <t>林昱丞</t>
  </si>
  <si>
    <t>張峻睿</t>
  </si>
  <si>
    <t>葉軒甫</t>
  </si>
  <si>
    <t>盧惟恩</t>
  </si>
  <si>
    <t>詹宜甄</t>
  </si>
  <si>
    <t>蔡羽晴</t>
    <phoneticPr fontId="2" type="noConversion"/>
  </si>
  <si>
    <t>陳秉庠</t>
    <phoneticPr fontId="2" type="noConversion"/>
  </si>
  <si>
    <t>劉格勳</t>
    <phoneticPr fontId="2" type="noConversion"/>
  </si>
  <si>
    <t>陳亭妤</t>
  </si>
  <si>
    <t>蘇唯捷</t>
  </si>
  <si>
    <t>魏梅妃</t>
  </si>
  <si>
    <t>孔宥榆</t>
  </si>
  <si>
    <t>林宜靜</t>
  </si>
  <si>
    <t>傅可丞</t>
  </si>
  <si>
    <t>沈琬庭</t>
    <phoneticPr fontId="3" type="noConversion"/>
  </si>
  <si>
    <t>李嫣</t>
  </si>
  <si>
    <t>王羽婕</t>
  </si>
  <si>
    <t>池幸姸</t>
  </si>
  <si>
    <t>陳郁霏</t>
  </si>
  <si>
    <t>李云夆</t>
  </si>
  <si>
    <t>鄭芸昀</t>
  </si>
  <si>
    <t>林宜薇</t>
  </si>
  <si>
    <t>楊瑜蕎</t>
  </si>
  <si>
    <t>謝梓彥</t>
    <phoneticPr fontId="2" type="noConversion"/>
  </si>
  <si>
    <t>曾芷祺</t>
  </si>
  <si>
    <t>柯文泓</t>
    <phoneticPr fontId="2" type="noConversion"/>
  </si>
  <si>
    <t>邱芮萱</t>
  </si>
  <si>
    <t>唐得倫</t>
  </si>
  <si>
    <t>施昀希</t>
  </si>
  <si>
    <t>吳明芸</t>
  </si>
  <si>
    <t>王柏諳</t>
  </si>
  <si>
    <t>涂家甄</t>
  </si>
  <si>
    <t>曾楷甯</t>
  </si>
  <si>
    <t>涂舜翔</t>
  </si>
  <si>
    <t>曾俋儒</t>
  </si>
  <si>
    <t>鍾沛辰</t>
  </si>
  <si>
    <t>張喬秐</t>
  </si>
  <si>
    <t>張沛璇</t>
  </si>
  <si>
    <t>郭宸妤</t>
  </si>
  <si>
    <t>洪莆森</t>
  </si>
  <si>
    <t>邱意琳</t>
  </si>
  <si>
    <t>宋慧筠</t>
  </si>
  <si>
    <t>黃姿芸</t>
  </si>
  <si>
    <t>邱可馨</t>
  </si>
  <si>
    <t>林萱貞</t>
  </si>
  <si>
    <t>康益愷</t>
  </si>
  <si>
    <t>長興國小</t>
    <phoneticPr fontId="3" type="noConversion"/>
  </si>
  <si>
    <t>黃學瑛</t>
  </si>
  <si>
    <t>台語</t>
    <phoneticPr fontId="3" type="noConversion"/>
  </si>
  <si>
    <t>李軒丞</t>
  </si>
  <si>
    <t>張宥靚</t>
  </si>
  <si>
    <t>萬巒國小</t>
    <phoneticPr fontId="3" type="noConversion"/>
  </si>
  <si>
    <t>鍾麗芬</t>
  </si>
  <si>
    <t>劉定叡</t>
  </si>
  <si>
    <t>邱奕叡</t>
  </si>
  <si>
    <t>洪苡心</t>
  </si>
  <si>
    <t>陳桀宇</t>
  </si>
  <si>
    <t>陳柔均</t>
  </si>
  <si>
    <t>顏岑芳</t>
  </si>
  <si>
    <t>楊昀達</t>
  </si>
  <si>
    <t>潘宥名</t>
  </si>
  <si>
    <t>徐敬棠</t>
  </si>
  <si>
    <t>徐子淇</t>
  </si>
  <si>
    <t>黃修葦</t>
  </si>
  <si>
    <t>林宥妘</t>
    <phoneticPr fontId="2" type="noConversion"/>
  </si>
  <si>
    <t>翁東賢</t>
  </si>
  <si>
    <t>曾宥翔</t>
  </si>
  <si>
    <t>龔郁惟</t>
  </si>
  <si>
    <t>林函璇</t>
  </si>
  <si>
    <t>李栯睿</t>
  </si>
  <si>
    <t>陳蘊安</t>
  </si>
  <si>
    <t>呂坤諭</t>
  </si>
  <si>
    <t>林可芯</t>
  </si>
  <si>
    <t>林可恩</t>
  </si>
  <si>
    <t>潘玥妍</t>
  </si>
  <si>
    <t>潘書辰</t>
  </si>
  <si>
    <t>潘宗彥</t>
  </si>
  <si>
    <t>謝蕓覲</t>
  </si>
  <si>
    <t>楊雅捷</t>
  </si>
  <si>
    <t>單筠茵</t>
  </si>
  <si>
    <t>馬玉庭</t>
  </si>
  <si>
    <t>馮薇庭</t>
  </si>
  <si>
    <t>黃麟翔</t>
  </si>
  <si>
    <t>黃子耘</t>
  </si>
  <si>
    <t>張鈞堯</t>
  </si>
  <si>
    <t>崇文國中</t>
    <phoneticPr fontId="3" type="noConversion"/>
  </si>
  <si>
    <t>邱士洋</t>
  </si>
  <si>
    <t>盧品臻</t>
  </si>
  <si>
    <t>潘羽柔</t>
  </si>
  <si>
    <t>林益如</t>
  </si>
  <si>
    <t>楊宜臻</t>
  </si>
  <si>
    <t>張羽沛</t>
  </si>
  <si>
    <t>黃姿怡</t>
  </si>
  <si>
    <t>花睿廷</t>
    <phoneticPr fontId="2" type="noConversion"/>
  </si>
  <si>
    <t>曾竑宥</t>
  </si>
  <si>
    <t>徐偲涵</t>
  </si>
  <si>
    <t>林沚緹</t>
  </si>
  <si>
    <t>林妍庭</t>
  </si>
  <si>
    <t>劉宸茹</t>
  </si>
  <si>
    <t>陳靖宇</t>
  </si>
  <si>
    <t>廖唯鈞</t>
  </si>
  <si>
    <t>陳妤芹</t>
  </si>
  <si>
    <t>林儀蓁</t>
  </si>
  <si>
    <t>李明穎</t>
  </si>
  <si>
    <t>黃巧菱</t>
  </si>
  <si>
    <t>戴安峻</t>
  </si>
  <si>
    <t>陳雅萱</t>
  </si>
  <si>
    <t>徐桂香</t>
  </si>
  <si>
    <t>竹田國小</t>
    <phoneticPr fontId="3" type="noConversion"/>
  </si>
  <si>
    <t>曾若慈</t>
  </si>
  <si>
    <t>廖鈺珍</t>
  </si>
  <si>
    <t>黃鼎淵</t>
  </si>
  <si>
    <t>游凱鈞</t>
  </si>
  <si>
    <t>邱品嶧</t>
  </si>
  <si>
    <t>林明諦</t>
  </si>
  <si>
    <t>曾銥涵</t>
  </si>
  <si>
    <t>李亮辰</t>
  </si>
  <si>
    <t>王惟煦</t>
  </si>
  <si>
    <t>余恆毅</t>
  </si>
  <si>
    <t>楊振廷</t>
    <phoneticPr fontId="3" type="noConversion"/>
  </si>
  <si>
    <t>國小組</t>
    <phoneticPr fontId="2" type="noConversion"/>
  </si>
  <si>
    <t>編號</t>
    <phoneticPr fontId="2" type="noConversion"/>
  </si>
  <si>
    <t xml:space="preserve">李云孜 </t>
    <phoneticPr fontId="2" type="noConversion"/>
  </si>
  <si>
    <t>陳思勻</t>
  </si>
  <si>
    <t>林芯妤</t>
    <phoneticPr fontId="2" type="noConversion"/>
  </si>
  <si>
    <t>張宜暄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</si>
</sst>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rgb="FF0070C0"/>
      <name val="標楷體"/>
      <family val="4"/>
      <charset val="136"/>
    </font>
    <font>
      <b/>
      <sz val="14"/>
      <color rgb="FFFC8610"/>
      <name val="標楷體"/>
      <family val="4"/>
      <charset val="136"/>
    </font>
    <font>
      <b/>
      <sz val="14"/>
      <color rgb="FF00B050"/>
      <name val="標楷體"/>
      <family val="4"/>
      <charset val="136"/>
    </font>
    <font>
      <b/>
      <sz val="14"/>
      <color rgb="FFCC0066"/>
      <name val="標楷體"/>
      <family val="4"/>
      <charset val="136"/>
    </font>
    <font>
      <sz val="14"/>
      <color indexed="8"/>
      <name val="標楷體"/>
      <family val="4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color rgb="FF0000FF"/>
      <name val="標楷體"/>
      <family val="4"/>
      <charset val="136"/>
    </font>
    <font>
      <sz val="14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12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1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11" fillId="0" borderId="11" xfId="0" applyFont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shrinkToFit="1"/>
    </xf>
    <xf numFmtId="0" fontId="12" fillId="5" borderId="6" xfId="0" applyFont="1" applyFill="1" applyBorder="1" applyAlignment="1">
      <alignment horizontal="center" vertical="center"/>
    </xf>
    <xf numFmtId="0" fontId="12" fillId="5" borderId="11" xfId="0" applyFont="1" applyFill="1" applyBorder="1" applyAlignment="1" applyProtection="1">
      <alignment horizontal="center" vertical="center" shrinkToFit="1"/>
      <protection locked="0"/>
    </xf>
    <xf numFmtId="0" fontId="12" fillId="5" borderId="13" xfId="0" applyFont="1" applyFill="1" applyBorder="1" applyAlignment="1" applyProtection="1">
      <alignment horizontal="center" vertical="center" shrinkToFit="1"/>
    </xf>
    <xf numFmtId="0" fontId="12" fillId="5" borderId="5" xfId="0" applyFont="1" applyFill="1" applyBorder="1" applyAlignment="1" applyProtection="1">
      <alignment horizontal="center" vertical="center" shrinkToFit="1"/>
    </xf>
    <xf numFmtId="0" fontId="12" fillId="5" borderId="23" xfId="0" applyFont="1" applyFill="1" applyBorder="1" applyAlignment="1" applyProtection="1">
      <alignment horizontal="center" vertical="center" shrinkToFit="1"/>
    </xf>
    <xf numFmtId="0" fontId="12" fillId="5" borderId="24" xfId="0" applyFont="1" applyFill="1" applyBorder="1" applyAlignment="1" applyProtection="1">
      <alignment horizontal="center" vertical="center" shrinkToFit="1"/>
    </xf>
    <xf numFmtId="0" fontId="12" fillId="5" borderId="25" xfId="0" applyFont="1" applyFill="1" applyBorder="1" applyAlignment="1" applyProtection="1">
      <alignment horizontal="center" vertical="center" shrinkToFit="1"/>
    </xf>
    <xf numFmtId="0" fontId="12" fillId="5" borderId="26" xfId="0" applyFont="1" applyFill="1" applyBorder="1" applyAlignment="1" applyProtection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1" fillId="2" borderId="10" xfId="0" applyFont="1" applyFill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18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1" fillId="3" borderId="8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>
      <alignment horizontal="center" vertical="center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9" fillId="0" borderId="1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2" fillId="5" borderId="41" xfId="0" applyFont="1" applyFill="1" applyBorder="1" applyAlignment="1" applyProtection="1">
      <alignment horizontal="center" vertical="center" shrinkToFit="1"/>
    </xf>
    <xf numFmtId="0" fontId="12" fillId="5" borderId="42" xfId="0" applyFont="1" applyFill="1" applyBorder="1" applyAlignment="1" applyProtection="1">
      <alignment horizontal="center" vertical="center" shrinkToFit="1"/>
    </xf>
    <xf numFmtId="0" fontId="0" fillId="0" borderId="0" xfId="0" applyBorder="1">
      <alignment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45" xfId="0" applyFont="1" applyBorder="1" applyAlignment="1" applyProtection="1">
      <alignment horizontal="center" vertical="center" shrinkToFit="1"/>
      <protection locked="0"/>
    </xf>
    <xf numFmtId="0" fontId="12" fillId="5" borderId="46" xfId="0" applyFont="1" applyFill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0" fontId="11" fillId="0" borderId="37" xfId="0" applyFont="1" applyBorder="1" applyAlignment="1" applyProtection="1">
      <alignment horizontal="center" vertical="center" shrinkToFit="1"/>
      <protection locked="0"/>
    </xf>
    <xf numFmtId="0" fontId="11" fillId="0" borderId="38" xfId="0" applyFont="1" applyBorder="1" applyAlignment="1" applyProtection="1">
      <alignment horizontal="center" vertical="center" shrinkToFit="1"/>
      <protection locked="0"/>
    </xf>
    <xf numFmtId="0" fontId="11" fillId="0" borderId="48" xfId="0" applyFont="1" applyBorder="1" applyAlignment="1" applyProtection="1">
      <alignment horizontal="center" vertical="center" shrinkToFit="1"/>
      <protection locked="0"/>
    </xf>
    <xf numFmtId="0" fontId="20" fillId="0" borderId="12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textRotation="255"/>
    </xf>
    <xf numFmtId="0" fontId="12" fillId="0" borderId="34" xfId="0" applyFont="1" applyBorder="1" applyAlignment="1">
      <alignment horizontal="center" vertical="center" textRotation="255"/>
    </xf>
    <xf numFmtId="0" fontId="20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2" borderId="4" xfId="0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16" fillId="0" borderId="50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12" fillId="5" borderId="60" xfId="0" applyFont="1" applyFill="1" applyBorder="1" applyAlignment="1">
      <alignment horizontal="center" vertical="center"/>
    </xf>
    <xf numFmtId="0" fontId="14" fillId="0" borderId="61" xfId="0" applyFont="1" applyBorder="1">
      <alignment vertical="center"/>
    </xf>
    <xf numFmtId="0" fontId="12" fillId="5" borderId="48" xfId="0" applyFont="1" applyFill="1" applyBorder="1" applyAlignment="1" applyProtection="1">
      <alignment horizontal="center" vertical="center" shrinkToFit="1"/>
    </xf>
    <xf numFmtId="0" fontId="12" fillId="5" borderId="62" xfId="0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shrinkToFit="1"/>
      <protection locked="0"/>
    </xf>
    <xf numFmtId="0" fontId="11" fillId="6" borderId="12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2" fillId="0" borderId="52" xfId="0" applyFont="1" applyBorder="1" applyAlignment="1">
      <alignment vertical="center" textRotation="255"/>
    </xf>
    <xf numFmtId="0" fontId="12" fillId="0" borderId="18" xfId="0" applyFont="1" applyBorder="1" applyAlignment="1">
      <alignment vertical="center" textRotation="255"/>
    </xf>
    <xf numFmtId="0" fontId="12" fillId="0" borderId="26" xfId="0" applyFont="1" applyBorder="1" applyAlignment="1">
      <alignment vertical="center" textRotation="255"/>
    </xf>
    <xf numFmtId="0" fontId="4" fillId="0" borderId="2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textRotation="255"/>
    </xf>
    <xf numFmtId="0" fontId="12" fillId="0" borderId="18" xfId="0" applyFont="1" applyBorder="1" applyAlignment="1">
      <alignment horizontal="center" vertical="center" textRotation="255"/>
    </xf>
    <xf numFmtId="0" fontId="12" fillId="0" borderId="22" xfId="0" applyFont="1" applyBorder="1" applyAlignment="1">
      <alignment horizontal="center" vertical="center" textRotation="255"/>
    </xf>
    <xf numFmtId="0" fontId="5" fillId="0" borderId="1" xfId="0" applyFont="1" applyBorder="1" applyAlignment="1" applyProtection="1">
      <alignment horizontal="center" vertical="center" shrinkToFit="1"/>
    </xf>
    <xf numFmtId="0" fontId="13" fillId="0" borderId="1" xfId="0" applyFont="1" applyBorder="1" applyAlignment="1" applyProtection="1">
      <alignment horizontal="center" vertical="center" shrinkToFit="1"/>
    </xf>
    <xf numFmtId="0" fontId="13" fillId="0" borderId="29" xfId="0" applyFont="1" applyBorder="1" applyAlignment="1" applyProtection="1">
      <alignment horizontal="center" vertical="center" shrinkToFi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textRotation="255"/>
    </xf>
    <xf numFmtId="0" fontId="12" fillId="0" borderId="47" xfId="0" applyFont="1" applyBorder="1" applyAlignment="1">
      <alignment horizontal="center" vertical="center" textRotation="255"/>
    </xf>
    <xf numFmtId="0" fontId="12" fillId="0" borderId="34" xfId="0" applyFont="1" applyBorder="1" applyAlignment="1">
      <alignment horizontal="center" vertical="center" textRotation="255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1"/>
  <sheetViews>
    <sheetView tabSelected="1" topLeftCell="A19" zoomScaleNormal="100" workbookViewId="0">
      <selection activeCell="U31" sqref="U31"/>
    </sheetView>
  </sheetViews>
  <sheetFormatPr defaultRowHeight="16.5" x14ac:dyDescent="0.25"/>
  <cols>
    <col min="2" max="2" width="9.625" customWidth="1"/>
  </cols>
  <sheetData>
    <row r="1" spans="1:23" ht="21.75" thickBot="1" x14ac:dyDescent="0.3">
      <c r="A1" s="118" t="s">
        <v>49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20"/>
    </row>
    <row r="2" spans="1:23" ht="19.5" x14ac:dyDescent="0.25">
      <c r="A2" s="124" t="s">
        <v>0</v>
      </c>
      <c r="B2" s="105" t="s">
        <v>1</v>
      </c>
      <c r="C2" s="106" t="s">
        <v>2</v>
      </c>
      <c r="D2" s="126" t="s">
        <v>3</v>
      </c>
      <c r="E2" s="127"/>
      <c r="F2" s="91" t="s">
        <v>2</v>
      </c>
      <c r="G2" s="128" t="s">
        <v>4</v>
      </c>
      <c r="H2" s="129"/>
      <c r="I2" s="129"/>
      <c r="J2" s="130"/>
      <c r="K2" s="92" t="s">
        <v>5</v>
      </c>
      <c r="L2" s="93" t="s">
        <v>6</v>
      </c>
      <c r="M2" s="131" t="s">
        <v>7</v>
      </c>
      <c r="N2" s="132"/>
      <c r="O2" s="133"/>
      <c r="P2" s="94"/>
    </row>
    <row r="3" spans="1:23" ht="20.25" thickBot="1" x14ac:dyDescent="0.3">
      <c r="A3" s="125"/>
      <c r="B3" s="104" t="s">
        <v>8</v>
      </c>
      <c r="C3" s="96" t="s">
        <v>9</v>
      </c>
      <c r="D3" s="96" t="s">
        <v>73</v>
      </c>
      <c r="E3" s="96" t="s">
        <v>72</v>
      </c>
      <c r="F3" s="97" t="s">
        <v>10</v>
      </c>
      <c r="G3" s="95" t="s">
        <v>9</v>
      </c>
      <c r="H3" s="96" t="s">
        <v>73</v>
      </c>
      <c r="I3" s="96" t="s">
        <v>72</v>
      </c>
      <c r="J3" s="97" t="s">
        <v>11</v>
      </c>
      <c r="K3" s="98" t="s">
        <v>12</v>
      </c>
      <c r="L3" s="98" t="s">
        <v>12</v>
      </c>
      <c r="M3" s="99" t="s">
        <v>9</v>
      </c>
      <c r="N3" s="100" t="s">
        <v>73</v>
      </c>
      <c r="O3" s="101" t="s">
        <v>72</v>
      </c>
      <c r="P3" s="102" t="s">
        <v>13</v>
      </c>
      <c r="Q3" s="69" t="s">
        <v>221</v>
      </c>
    </row>
    <row r="4" spans="1:23" ht="19.5" x14ac:dyDescent="0.25">
      <c r="A4" s="121" t="s">
        <v>220</v>
      </c>
      <c r="B4" s="87" t="s">
        <v>14</v>
      </c>
      <c r="C4" s="88"/>
      <c r="D4" s="89"/>
      <c r="E4" s="64"/>
      <c r="F4" s="90"/>
      <c r="G4" s="65"/>
      <c r="H4" s="64"/>
      <c r="I4" s="64"/>
      <c r="J4" s="64" t="s">
        <v>224</v>
      </c>
      <c r="K4" s="64" t="s">
        <v>81</v>
      </c>
      <c r="L4" s="64"/>
      <c r="M4" s="65" t="s">
        <v>82</v>
      </c>
      <c r="N4" s="64"/>
      <c r="O4" s="76"/>
      <c r="P4" s="107">
        <f t="shared" ref="P4:P24" si="0">COUNTA(C4:O4)</f>
        <v>3</v>
      </c>
      <c r="Q4" s="117">
        <v>1</v>
      </c>
    </row>
    <row r="5" spans="1:23" ht="19.5" x14ac:dyDescent="0.25">
      <c r="A5" s="122"/>
      <c r="B5" s="63" t="s">
        <v>15</v>
      </c>
      <c r="C5" s="28"/>
      <c r="D5" s="73"/>
      <c r="E5" s="29" t="s">
        <v>92</v>
      </c>
      <c r="F5" s="27"/>
      <c r="G5" s="1" t="s">
        <v>93</v>
      </c>
      <c r="H5" s="30" t="s">
        <v>109</v>
      </c>
      <c r="I5" s="30" t="s">
        <v>95</v>
      </c>
      <c r="J5" s="30" t="s">
        <v>94</v>
      </c>
      <c r="K5" s="30" t="s">
        <v>97</v>
      </c>
      <c r="L5" s="30" t="s">
        <v>98</v>
      </c>
      <c r="M5" s="1" t="s">
        <v>96</v>
      </c>
      <c r="N5" s="30"/>
      <c r="O5" s="74" t="s">
        <v>99</v>
      </c>
      <c r="P5" s="107">
        <f t="shared" si="0"/>
        <v>9</v>
      </c>
      <c r="Q5" s="117">
        <v>2</v>
      </c>
    </row>
    <row r="6" spans="1:23" ht="20.25" thickBot="1" x14ac:dyDescent="0.3">
      <c r="A6" s="122"/>
      <c r="B6" s="63" t="s">
        <v>16</v>
      </c>
      <c r="C6" s="25"/>
      <c r="D6" s="31"/>
      <c r="E6" s="26"/>
      <c r="F6" s="27"/>
      <c r="G6" s="28"/>
      <c r="H6" s="26"/>
      <c r="I6" s="26" t="s">
        <v>205</v>
      </c>
      <c r="J6" s="26"/>
      <c r="K6" s="26" t="s">
        <v>209</v>
      </c>
      <c r="L6" s="26"/>
      <c r="M6" s="28" t="s">
        <v>206</v>
      </c>
      <c r="N6" s="26"/>
      <c r="O6" s="54"/>
      <c r="P6" s="107">
        <f t="shared" si="0"/>
        <v>3</v>
      </c>
      <c r="Q6" s="69">
        <v>3</v>
      </c>
    </row>
    <row r="7" spans="1:23" ht="20.25" thickBot="1" x14ac:dyDescent="0.3">
      <c r="A7" s="122"/>
      <c r="B7" s="63" t="s">
        <v>17</v>
      </c>
      <c r="C7" s="25"/>
      <c r="D7" s="31"/>
      <c r="E7" s="31" t="s">
        <v>71</v>
      </c>
      <c r="F7" s="27"/>
      <c r="G7" s="28" t="s">
        <v>74</v>
      </c>
      <c r="H7" s="26" t="s">
        <v>75</v>
      </c>
      <c r="I7" s="26" t="s">
        <v>77</v>
      </c>
      <c r="J7" s="26" t="s">
        <v>78</v>
      </c>
      <c r="K7" s="26" t="s">
        <v>79</v>
      </c>
      <c r="L7" s="26"/>
      <c r="M7" s="28" t="s">
        <v>76</v>
      </c>
      <c r="N7" s="26"/>
      <c r="O7" s="54"/>
      <c r="P7" s="107">
        <f t="shared" si="0"/>
        <v>7</v>
      </c>
      <c r="Q7" s="69">
        <v>4</v>
      </c>
      <c r="W7" s="103"/>
    </row>
    <row r="8" spans="1:23" ht="19.5" x14ac:dyDescent="0.25">
      <c r="A8" s="122"/>
      <c r="B8" s="63" t="s">
        <v>18</v>
      </c>
      <c r="C8" s="32"/>
      <c r="D8" s="31"/>
      <c r="E8" s="31"/>
      <c r="F8" s="27"/>
      <c r="G8" s="28" t="s">
        <v>174</v>
      </c>
      <c r="H8" s="26" t="s">
        <v>175</v>
      </c>
      <c r="I8" s="26"/>
      <c r="J8" s="26"/>
      <c r="K8" s="26"/>
      <c r="L8" s="26"/>
      <c r="M8" s="28" t="s">
        <v>176</v>
      </c>
      <c r="N8" s="26"/>
      <c r="O8" s="54"/>
      <c r="P8" s="107">
        <f t="shared" si="0"/>
        <v>3</v>
      </c>
      <c r="Q8" s="69">
        <v>5</v>
      </c>
    </row>
    <row r="9" spans="1:23" ht="20.25" thickBot="1" x14ac:dyDescent="0.3">
      <c r="A9" s="122"/>
      <c r="B9" s="63" t="s">
        <v>19</v>
      </c>
      <c r="C9" s="28"/>
      <c r="D9" s="31"/>
      <c r="E9" s="31"/>
      <c r="F9" s="27"/>
      <c r="G9" s="28"/>
      <c r="H9" s="26" t="s">
        <v>160</v>
      </c>
      <c r="I9" s="26"/>
      <c r="J9" s="26" t="s">
        <v>159</v>
      </c>
      <c r="K9" s="26" t="s">
        <v>158</v>
      </c>
      <c r="L9" s="26"/>
      <c r="M9" s="28" t="s">
        <v>157</v>
      </c>
      <c r="N9" s="26"/>
      <c r="O9" s="54"/>
      <c r="P9" s="107">
        <f t="shared" si="0"/>
        <v>4</v>
      </c>
      <c r="Q9" s="69">
        <v>6</v>
      </c>
    </row>
    <row r="10" spans="1:23" ht="19.5" x14ac:dyDescent="0.25">
      <c r="A10" s="122"/>
      <c r="B10" s="63" t="s">
        <v>20</v>
      </c>
      <c r="C10" s="32"/>
      <c r="D10" s="31"/>
      <c r="E10" s="33"/>
      <c r="F10" s="27"/>
      <c r="G10" s="23" t="s">
        <v>203</v>
      </c>
      <c r="H10" s="24"/>
      <c r="I10" s="24" t="s">
        <v>204</v>
      </c>
      <c r="J10" s="24"/>
      <c r="K10" s="24"/>
      <c r="L10" s="24"/>
      <c r="M10" s="23"/>
      <c r="N10" s="24"/>
      <c r="O10" s="75"/>
      <c r="P10" s="107">
        <f t="shared" si="0"/>
        <v>2</v>
      </c>
      <c r="Q10" s="69">
        <v>7</v>
      </c>
    </row>
    <row r="11" spans="1:23" ht="19.5" x14ac:dyDescent="0.25">
      <c r="A11" s="122"/>
      <c r="B11" s="63" t="s">
        <v>21</v>
      </c>
      <c r="C11" s="28" t="s">
        <v>194</v>
      </c>
      <c r="D11" s="31" t="s">
        <v>195</v>
      </c>
      <c r="E11" s="26"/>
      <c r="F11" s="27"/>
      <c r="G11" s="28" t="s">
        <v>196</v>
      </c>
      <c r="H11" s="26" t="s">
        <v>197</v>
      </c>
      <c r="I11" s="26" t="s">
        <v>198</v>
      </c>
      <c r="J11" s="26" t="s">
        <v>202</v>
      </c>
      <c r="K11" s="26" t="s">
        <v>200</v>
      </c>
      <c r="L11" s="26" t="s">
        <v>201</v>
      </c>
      <c r="M11" s="28" t="s">
        <v>199</v>
      </c>
      <c r="N11" s="26"/>
      <c r="O11" s="54"/>
      <c r="P11" s="107">
        <f t="shared" si="0"/>
        <v>9</v>
      </c>
      <c r="Q11" s="69">
        <v>8</v>
      </c>
    </row>
    <row r="12" spans="1:23" ht="19.5" x14ac:dyDescent="0.25">
      <c r="A12" s="122"/>
      <c r="B12" s="63" t="s">
        <v>22</v>
      </c>
      <c r="C12" s="34" t="s">
        <v>137</v>
      </c>
      <c r="D12" s="31"/>
      <c r="E12" s="35"/>
      <c r="F12" s="27"/>
      <c r="G12" s="1" t="s">
        <v>138</v>
      </c>
      <c r="H12" s="30" t="s">
        <v>139</v>
      </c>
      <c r="I12" s="30" t="s">
        <v>140</v>
      </c>
      <c r="J12" s="30" t="s">
        <v>145</v>
      </c>
      <c r="K12" s="30" t="s">
        <v>143</v>
      </c>
      <c r="L12" s="30" t="s">
        <v>144</v>
      </c>
      <c r="M12" s="1" t="s">
        <v>141</v>
      </c>
      <c r="N12" s="30"/>
      <c r="O12" s="74" t="s">
        <v>142</v>
      </c>
      <c r="P12" s="107">
        <f t="shared" si="0"/>
        <v>9</v>
      </c>
      <c r="Q12" s="69">
        <v>9</v>
      </c>
    </row>
    <row r="13" spans="1:23" ht="19.5" x14ac:dyDescent="0.25">
      <c r="A13" s="122"/>
      <c r="B13" s="63" t="s">
        <v>23</v>
      </c>
      <c r="C13" s="25"/>
      <c r="D13" s="31"/>
      <c r="E13" s="31"/>
      <c r="F13" s="27"/>
      <c r="G13" s="28" t="s">
        <v>100</v>
      </c>
      <c r="H13" s="26" t="s">
        <v>101</v>
      </c>
      <c r="I13" s="26"/>
      <c r="J13" s="26" t="s">
        <v>104</v>
      </c>
      <c r="K13" s="26" t="s">
        <v>103</v>
      </c>
      <c r="L13" s="26"/>
      <c r="M13" s="28" t="s">
        <v>102</v>
      </c>
      <c r="N13" s="26"/>
      <c r="O13" s="54"/>
      <c r="P13" s="107">
        <f t="shared" si="0"/>
        <v>5</v>
      </c>
      <c r="Q13" s="69">
        <v>10</v>
      </c>
    </row>
    <row r="14" spans="1:23" ht="19.5" x14ac:dyDescent="0.25">
      <c r="A14" s="122"/>
      <c r="B14" s="84" t="s">
        <v>24</v>
      </c>
      <c r="C14" s="26" t="s">
        <v>219</v>
      </c>
      <c r="D14" s="31"/>
      <c r="E14" s="31"/>
      <c r="F14" s="27"/>
      <c r="G14" s="28" t="s">
        <v>161</v>
      </c>
      <c r="H14" s="26" t="s">
        <v>162</v>
      </c>
      <c r="I14" s="26"/>
      <c r="J14" s="26" t="s">
        <v>163</v>
      </c>
      <c r="K14" s="26" t="s">
        <v>164</v>
      </c>
      <c r="L14" s="26"/>
      <c r="M14" s="28" t="s">
        <v>165</v>
      </c>
      <c r="N14" s="26"/>
      <c r="O14" s="54"/>
      <c r="P14" s="107">
        <f t="shared" si="0"/>
        <v>6</v>
      </c>
      <c r="Q14" s="69">
        <v>11</v>
      </c>
    </row>
    <row r="15" spans="1:23" ht="20.25" thickBot="1" x14ac:dyDescent="0.3">
      <c r="A15" s="122"/>
      <c r="B15" s="63" t="s">
        <v>25</v>
      </c>
      <c r="C15" s="25"/>
      <c r="D15" s="31"/>
      <c r="E15" s="31"/>
      <c r="F15" s="27"/>
      <c r="G15" s="28" t="s">
        <v>126</v>
      </c>
      <c r="H15" s="26"/>
      <c r="I15" s="26"/>
      <c r="J15" s="26" t="s">
        <v>128</v>
      </c>
      <c r="K15" s="28" t="s">
        <v>127</v>
      </c>
      <c r="L15" s="26"/>
      <c r="N15" s="26"/>
      <c r="O15" s="54"/>
      <c r="P15" s="107">
        <f t="shared" si="0"/>
        <v>3</v>
      </c>
      <c r="Q15" s="69">
        <v>12</v>
      </c>
    </row>
    <row r="16" spans="1:23" ht="19.5" x14ac:dyDescent="0.25">
      <c r="A16" s="122"/>
      <c r="B16" s="63" t="s">
        <v>26</v>
      </c>
      <c r="C16" s="25"/>
      <c r="D16" s="26"/>
      <c r="E16" s="31"/>
      <c r="F16" s="27"/>
      <c r="G16" s="23" t="s">
        <v>105</v>
      </c>
      <c r="H16" s="24" t="s">
        <v>106</v>
      </c>
      <c r="I16" s="24"/>
      <c r="J16" s="24" t="s">
        <v>107</v>
      </c>
      <c r="K16" s="24"/>
      <c r="L16" s="24"/>
      <c r="M16" s="23"/>
      <c r="N16" s="24"/>
      <c r="O16" s="75"/>
      <c r="P16" s="107">
        <f t="shared" si="0"/>
        <v>3</v>
      </c>
      <c r="Q16" s="69">
        <v>13</v>
      </c>
    </row>
    <row r="17" spans="1:17" ht="19.5" x14ac:dyDescent="0.25">
      <c r="A17" s="122"/>
      <c r="B17" s="63" t="s">
        <v>27</v>
      </c>
      <c r="C17" s="25"/>
      <c r="D17" s="31"/>
      <c r="E17" s="26" t="s">
        <v>149</v>
      </c>
      <c r="F17" s="27"/>
      <c r="G17" s="28" t="s">
        <v>150</v>
      </c>
      <c r="H17" s="26"/>
      <c r="I17" s="26" t="s">
        <v>153</v>
      </c>
      <c r="J17" s="26" t="s">
        <v>156</v>
      </c>
      <c r="K17" s="26" t="s">
        <v>154</v>
      </c>
      <c r="L17" s="26" t="s">
        <v>155</v>
      </c>
      <c r="M17" s="28"/>
      <c r="N17" s="26"/>
      <c r="O17" s="54"/>
      <c r="P17" s="107">
        <f t="shared" si="0"/>
        <v>6</v>
      </c>
      <c r="Q17" s="69">
        <v>14</v>
      </c>
    </row>
    <row r="18" spans="1:17" ht="19.5" x14ac:dyDescent="0.25">
      <c r="A18" s="122"/>
      <c r="B18" s="63" t="s">
        <v>28</v>
      </c>
      <c r="C18" s="25"/>
      <c r="D18" s="31"/>
      <c r="E18" s="31"/>
      <c r="F18" s="27"/>
      <c r="G18" s="1"/>
      <c r="H18" s="30"/>
      <c r="I18" s="30"/>
      <c r="J18" s="30"/>
      <c r="K18" s="30" t="s">
        <v>84</v>
      </c>
      <c r="L18" s="30"/>
      <c r="M18" s="1" t="s">
        <v>83</v>
      </c>
      <c r="N18" s="30"/>
      <c r="O18" s="74"/>
      <c r="P18" s="107">
        <f t="shared" si="0"/>
        <v>2</v>
      </c>
      <c r="Q18" s="69">
        <v>15</v>
      </c>
    </row>
    <row r="19" spans="1:17" ht="19.5" x14ac:dyDescent="0.25">
      <c r="A19" s="122"/>
      <c r="B19" s="63" t="s">
        <v>29</v>
      </c>
      <c r="C19" s="28" t="s">
        <v>166</v>
      </c>
      <c r="D19" s="31"/>
      <c r="E19" s="31"/>
      <c r="F19" s="27"/>
      <c r="G19" s="28" t="s">
        <v>167</v>
      </c>
      <c r="H19" s="26" t="s">
        <v>168</v>
      </c>
      <c r="I19" s="26" t="s">
        <v>169</v>
      </c>
      <c r="J19" s="26" t="s">
        <v>171</v>
      </c>
      <c r="K19" s="26" t="s">
        <v>170</v>
      </c>
      <c r="L19" s="26"/>
      <c r="M19" s="28"/>
      <c r="N19" s="26"/>
      <c r="O19" s="54"/>
      <c r="P19" s="107">
        <f t="shared" si="0"/>
        <v>6</v>
      </c>
      <c r="Q19" s="69">
        <v>16</v>
      </c>
    </row>
    <row r="20" spans="1:17" ht="19.5" x14ac:dyDescent="0.25">
      <c r="A20" s="122"/>
      <c r="B20" s="63" t="s">
        <v>30</v>
      </c>
      <c r="C20" s="25"/>
      <c r="D20" s="31"/>
      <c r="E20" s="31"/>
      <c r="F20" s="27"/>
      <c r="G20" s="28"/>
      <c r="H20" s="26"/>
      <c r="I20" s="26" t="s">
        <v>172</v>
      </c>
      <c r="J20" s="26"/>
      <c r="K20" s="26"/>
      <c r="L20" s="26"/>
      <c r="M20" s="28"/>
      <c r="N20" s="26"/>
      <c r="O20" s="54" t="s">
        <v>173</v>
      </c>
      <c r="P20" s="107">
        <f t="shared" si="0"/>
        <v>2</v>
      </c>
      <c r="Q20" s="69">
        <v>17</v>
      </c>
    </row>
    <row r="21" spans="1:17" ht="19.5" x14ac:dyDescent="0.25">
      <c r="A21" s="122"/>
      <c r="B21" s="84" t="s">
        <v>31</v>
      </c>
      <c r="C21" s="25"/>
      <c r="D21" s="26"/>
      <c r="E21" s="31"/>
      <c r="F21" s="27"/>
      <c r="G21" s="66" t="s">
        <v>118</v>
      </c>
      <c r="H21" s="64" t="s">
        <v>193</v>
      </c>
      <c r="I21" s="26"/>
      <c r="J21" s="64" t="s">
        <v>222</v>
      </c>
      <c r="K21" s="26"/>
      <c r="L21" s="26"/>
      <c r="M21" s="28" t="s">
        <v>119</v>
      </c>
      <c r="N21" s="26"/>
      <c r="O21" s="54"/>
      <c r="P21" s="107">
        <f t="shared" si="0"/>
        <v>4</v>
      </c>
      <c r="Q21" s="69">
        <v>18</v>
      </c>
    </row>
    <row r="22" spans="1:17" ht="19.5" x14ac:dyDescent="0.25">
      <c r="A22" s="122"/>
      <c r="B22" s="63" t="s">
        <v>32</v>
      </c>
      <c r="C22" s="25"/>
      <c r="D22" s="31"/>
      <c r="E22" s="31"/>
      <c r="F22" s="27"/>
      <c r="G22" s="65" t="s">
        <v>225</v>
      </c>
      <c r="H22" s="64" t="s">
        <v>122</v>
      </c>
      <c r="I22" s="64"/>
      <c r="J22" s="64" t="s">
        <v>125</v>
      </c>
      <c r="K22" s="64" t="s">
        <v>124</v>
      </c>
      <c r="L22" s="64"/>
      <c r="M22" s="65" t="s">
        <v>123</v>
      </c>
      <c r="N22" s="64"/>
      <c r="O22" s="76"/>
      <c r="P22" s="107">
        <f t="shared" si="0"/>
        <v>5</v>
      </c>
      <c r="Q22" s="69">
        <v>19</v>
      </c>
    </row>
    <row r="23" spans="1:17" ht="19.5" x14ac:dyDescent="0.25">
      <c r="A23" s="122"/>
      <c r="B23" s="63" t="s">
        <v>33</v>
      </c>
      <c r="C23" s="28" t="s">
        <v>130</v>
      </c>
      <c r="D23" s="36"/>
      <c r="E23" s="26" t="s">
        <v>129</v>
      </c>
      <c r="F23" s="27"/>
      <c r="G23" s="28" t="s">
        <v>131</v>
      </c>
      <c r="H23" s="26" t="s">
        <v>132</v>
      </c>
      <c r="I23" s="26" t="s">
        <v>133</v>
      </c>
      <c r="J23" s="26" t="s">
        <v>136</v>
      </c>
      <c r="K23" s="26"/>
      <c r="L23" s="26" t="s">
        <v>135</v>
      </c>
      <c r="M23" s="28"/>
      <c r="N23" s="26"/>
      <c r="O23" s="54" t="s">
        <v>134</v>
      </c>
      <c r="P23" s="107">
        <f t="shared" si="0"/>
        <v>8</v>
      </c>
      <c r="Q23" s="69">
        <v>20</v>
      </c>
    </row>
    <row r="24" spans="1:17" ht="19.5" x14ac:dyDescent="0.25">
      <c r="A24" s="122"/>
      <c r="B24" s="63" t="s">
        <v>34</v>
      </c>
      <c r="C24" s="28" t="s">
        <v>177</v>
      </c>
      <c r="D24" s="31"/>
      <c r="E24" s="26" t="s">
        <v>178</v>
      </c>
      <c r="F24" s="27"/>
      <c r="G24" s="1" t="s">
        <v>179</v>
      </c>
      <c r="H24" s="30"/>
      <c r="I24" s="30" t="s">
        <v>181</v>
      </c>
      <c r="J24" s="30" t="s">
        <v>184</v>
      </c>
      <c r="K24" s="30" t="s">
        <v>183</v>
      </c>
      <c r="L24" s="30"/>
      <c r="M24" s="1" t="s">
        <v>180</v>
      </c>
      <c r="N24" s="30"/>
      <c r="O24" s="74" t="s">
        <v>182</v>
      </c>
      <c r="P24" s="107">
        <f t="shared" si="0"/>
        <v>8</v>
      </c>
      <c r="Q24" s="69">
        <v>21</v>
      </c>
    </row>
    <row r="25" spans="1:17" ht="20.25" thickBot="1" x14ac:dyDescent="0.3">
      <c r="A25" s="123"/>
      <c r="B25" s="59" t="s">
        <v>35</v>
      </c>
      <c r="C25" s="2">
        <f>COUNTA(C4:C24)</f>
        <v>6</v>
      </c>
      <c r="D25" s="2">
        <f>COUNTA(D4:D24)</f>
        <v>1</v>
      </c>
      <c r="E25" s="2">
        <f>COUNTA(E4:E24)</f>
        <v>5</v>
      </c>
      <c r="F25" s="3"/>
      <c r="G25" s="4">
        <f t="shared" ref="G25:O25" si="1">COUNTA(G4:G24)</f>
        <v>16</v>
      </c>
      <c r="H25" s="4">
        <f t="shared" si="1"/>
        <v>13</v>
      </c>
      <c r="I25" s="4">
        <f t="shared" si="1"/>
        <v>11</v>
      </c>
      <c r="J25" s="4">
        <f t="shared" si="1"/>
        <v>16</v>
      </c>
      <c r="K25" s="4">
        <f t="shared" si="1"/>
        <v>15</v>
      </c>
      <c r="L25" s="4">
        <f t="shared" si="1"/>
        <v>5</v>
      </c>
      <c r="M25" s="4">
        <f t="shared" si="1"/>
        <v>14</v>
      </c>
      <c r="N25" s="4">
        <f t="shared" si="1"/>
        <v>0</v>
      </c>
      <c r="O25" s="77">
        <f t="shared" si="1"/>
        <v>5</v>
      </c>
      <c r="P25" s="108">
        <f>SUM(P4:P24)</f>
        <v>107</v>
      </c>
    </row>
    <row r="26" spans="1:17" ht="20.25" thickTop="1" x14ac:dyDescent="0.25">
      <c r="A26" s="134" t="s">
        <v>36</v>
      </c>
      <c r="B26" s="60" t="s">
        <v>37</v>
      </c>
      <c r="C26" s="23" t="s">
        <v>55</v>
      </c>
      <c r="D26" s="24" t="s">
        <v>64</v>
      </c>
      <c r="E26" s="24" t="s">
        <v>70</v>
      </c>
      <c r="F26" s="24" t="s">
        <v>63</v>
      </c>
      <c r="G26" s="24" t="s">
        <v>56</v>
      </c>
      <c r="H26" s="24" t="s">
        <v>57</v>
      </c>
      <c r="I26" s="24" t="s">
        <v>58</v>
      </c>
      <c r="J26" s="37"/>
      <c r="K26" s="38" t="s">
        <v>59</v>
      </c>
      <c r="L26" s="39" t="s">
        <v>60</v>
      </c>
      <c r="M26" s="40" t="s">
        <v>61</v>
      </c>
      <c r="N26" s="41"/>
      <c r="O26" s="42" t="s">
        <v>62</v>
      </c>
      <c r="P26" s="112">
        <f t="shared" ref="P26:P32" si="2">COUNTA(C26:O26)</f>
        <v>11</v>
      </c>
      <c r="Q26" s="69">
        <v>1</v>
      </c>
    </row>
    <row r="27" spans="1:17" ht="19.5" x14ac:dyDescent="0.25">
      <c r="A27" s="135"/>
      <c r="B27" s="58" t="s">
        <v>38</v>
      </c>
      <c r="C27" s="28"/>
      <c r="D27" s="26"/>
      <c r="E27" s="26"/>
      <c r="F27" s="26" t="s">
        <v>68</v>
      </c>
      <c r="G27" s="26" t="s">
        <v>65</v>
      </c>
      <c r="H27" s="26" t="s">
        <v>66</v>
      </c>
      <c r="I27" s="26" t="s">
        <v>67</v>
      </c>
      <c r="J27" s="43"/>
      <c r="K27" s="44" t="s">
        <v>80</v>
      </c>
      <c r="L27" s="45"/>
      <c r="M27" s="46" t="s">
        <v>69</v>
      </c>
      <c r="N27" s="31"/>
      <c r="O27" s="47"/>
      <c r="P27" s="107">
        <f t="shared" si="2"/>
        <v>6</v>
      </c>
      <c r="Q27" s="69">
        <v>2</v>
      </c>
    </row>
    <row r="28" spans="1:17" ht="19.5" x14ac:dyDescent="0.25">
      <c r="A28" s="135"/>
      <c r="B28" s="58" t="s">
        <v>39</v>
      </c>
      <c r="C28" s="1" t="s">
        <v>86</v>
      </c>
      <c r="D28" s="30"/>
      <c r="E28" s="30" t="s">
        <v>85</v>
      </c>
      <c r="F28" s="30" t="s">
        <v>108</v>
      </c>
      <c r="G28" s="33" t="s">
        <v>87</v>
      </c>
      <c r="H28" s="30" t="s">
        <v>88</v>
      </c>
      <c r="I28" s="30"/>
      <c r="J28" s="43"/>
      <c r="K28" s="48" t="s">
        <v>90</v>
      </c>
      <c r="L28" s="49" t="s">
        <v>91</v>
      </c>
      <c r="M28" s="50" t="s">
        <v>89</v>
      </c>
      <c r="N28" s="51"/>
      <c r="O28" s="52"/>
      <c r="P28" s="107">
        <f t="shared" si="2"/>
        <v>8</v>
      </c>
      <c r="Q28" s="69">
        <v>3</v>
      </c>
    </row>
    <row r="29" spans="1:17" ht="19.5" x14ac:dyDescent="0.25">
      <c r="A29" s="135"/>
      <c r="B29" s="58" t="s">
        <v>40</v>
      </c>
      <c r="C29" s="28" t="s">
        <v>210</v>
      </c>
      <c r="D29" s="26" t="s">
        <v>211</v>
      </c>
      <c r="E29" s="26" t="s">
        <v>212</v>
      </c>
      <c r="F29" s="26"/>
      <c r="G29" s="26" t="s">
        <v>213</v>
      </c>
      <c r="H29" s="26" t="s">
        <v>214</v>
      </c>
      <c r="I29" s="26" t="s">
        <v>215</v>
      </c>
      <c r="J29" s="43"/>
      <c r="K29" s="44" t="s">
        <v>217</v>
      </c>
      <c r="L29" s="68" t="s">
        <v>218</v>
      </c>
      <c r="M29" s="67" t="s">
        <v>216</v>
      </c>
      <c r="N29" s="51"/>
      <c r="O29" s="52"/>
      <c r="P29" s="107">
        <f t="shared" si="2"/>
        <v>9</v>
      </c>
      <c r="Q29" s="69">
        <v>4</v>
      </c>
    </row>
    <row r="30" spans="1:17" ht="19.5" x14ac:dyDescent="0.25">
      <c r="A30" s="135"/>
      <c r="B30" s="58" t="s">
        <v>41</v>
      </c>
      <c r="C30" s="28" t="s">
        <v>187</v>
      </c>
      <c r="D30" s="26"/>
      <c r="E30" s="26"/>
      <c r="F30" s="26"/>
      <c r="G30" s="26" t="s">
        <v>188</v>
      </c>
      <c r="H30" s="26" t="s">
        <v>189</v>
      </c>
      <c r="I30" s="26"/>
      <c r="J30" s="43"/>
      <c r="K30" s="44" t="s">
        <v>191</v>
      </c>
      <c r="L30" s="53" t="s">
        <v>192</v>
      </c>
      <c r="M30" s="46" t="s">
        <v>190</v>
      </c>
      <c r="N30" s="51"/>
      <c r="O30" s="47"/>
      <c r="P30" s="107">
        <f t="shared" si="2"/>
        <v>6</v>
      </c>
      <c r="Q30" s="69">
        <v>5</v>
      </c>
    </row>
    <row r="31" spans="1:17" ht="19.5" x14ac:dyDescent="0.25">
      <c r="A31" s="135"/>
      <c r="B31" s="58" t="s">
        <v>42</v>
      </c>
      <c r="C31" s="28" t="s">
        <v>110</v>
      </c>
      <c r="D31" s="26" t="s">
        <v>111</v>
      </c>
      <c r="E31" s="26" t="s">
        <v>112</v>
      </c>
      <c r="F31" s="26" t="s">
        <v>223</v>
      </c>
      <c r="G31" s="26" t="s">
        <v>113</v>
      </c>
      <c r="H31" s="26" t="s">
        <v>114</v>
      </c>
      <c r="I31" s="26" t="s">
        <v>115</v>
      </c>
      <c r="J31" s="43"/>
      <c r="K31" s="44" t="s">
        <v>117</v>
      </c>
      <c r="L31" s="53"/>
      <c r="M31" s="46" t="s">
        <v>116</v>
      </c>
      <c r="N31" s="51"/>
      <c r="O31" s="54"/>
      <c r="P31" s="107">
        <f t="shared" si="2"/>
        <v>9</v>
      </c>
      <c r="Q31" s="69">
        <v>6</v>
      </c>
    </row>
    <row r="32" spans="1:17" ht="19.5" x14ac:dyDescent="0.25">
      <c r="A32" s="135"/>
      <c r="B32" s="58" t="s">
        <v>43</v>
      </c>
      <c r="C32" s="28"/>
      <c r="D32" s="26"/>
      <c r="E32" s="26"/>
      <c r="F32" s="26"/>
      <c r="G32" s="26" t="s">
        <v>50</v>
      </c>
      <c r="H32" s="26"/>
      <c r="I32" s="26" t="s">
        <v>51</v>
      </c>
      <c r="J32" s="43"/>
      <c r="K32" s="44" t="s">
        <v>53</v>
      </c>
      <c r="L32" s="53" t="s">
        <v>54</v>
      </c>
      <c r="M32" s="46" t="s">
        <v>52</v>
      </c>
      <c r="N32" s="55"/>
      <c r="O32" s="52"/>
      <c r="P32" s="107">
        <f t="shared" si="2"/>
        <v>5</v>
      </c>
      <c r="Q32" s="69">
        <v>7</v>
      </c>
    </row>
    <row r="33" spans="1:17" ht="20.25" thickBot="1" x14ac:dyDescent="0.3">
      <c r="A33" s="136"/>
      <c r="B33" s="61" t="s">
        <v>44</v>
      </c>
      <c r="C33" s="5">
        <f>COUNTA(C26:C32)</f>
        <v>5</v>
      </c>
      <c r="D33" s="6">
        <f t="shared" ref="D33:O33" si="3">COUNTA(D26:D32)</f>
        <v>3</v>
      </c>
      <c r="E33" s="6">
        <f t="shared" si="3"/>
        <v>4</v>
      </c>
      <c r="F33" s="7">
        <f t="shared" si="3"/>
        <v>4</v>
      </c>
      <c r="G33" s="5">
        <f t="shared" si="3"/>
        <v>7</v>
      </c>
      <c r="H33" s="6">
        <f t="shared" si="3"/>
        <v>6</v>
      </c>
      <c r="I33" s="6">
        <f t="shared" si="3"/>
        <v>5</v>
      </c>
      <c r="J33" s="7">
        <f t="shared" si="3"/>
        <v>0</v>
      </c>
      <c r="K33" s="8">
        <f t="shared" si="3"/>
        <v>7</v>
      </c>
      <c r="L33" s="9">
        <f t="shared" si="3"/>
        <v>5</v>
      </c>
      <c r="M33" s="10">
        <f t="shared" si="3"/>
        <v>7</v>
      </c>
      <c r="N33" s="6">
        <f t="shared" si="3"/>
        <v>0</v>
      </c>
      <c r="O33" s="7">
        <f t="shared" si="3"/>
        <v>1</v>
      </c>
      <c r="P33" s="111">
        <f>SUM(P26:P32)</f>
        <v>54</v>
      </c>
    </row>
    <row r="34" spans="1:17" ht="21" thickTop="1" thickBot="1" x14ac:dyDescent="0.3">
      <c r="A34" s="85"/>
      <c r="B34" s="62" t="s">
        <v>45</v>
      </c>
      <c r="C34" s="137" t="s">
        <v>2</v>
      </c>
      <c r="D34" s="138"/>
      <c r="E34" s="138"/>
      <c r="F34" s="139"/>
      <c r="G34" s="140" t="s">
        <v>4</v>
      </c>
      <c r="H34" s="141"/>
      <c r="I34" s="141"/>
      <c r="J34" s="142"/>
      <c r="K34" s="11" t="s">
        <v>5</v>
      </c>
      <c r="L34" s="12" t="s">
        <v>6</v>
      </c>
      <c r="M34" s="143" t="s">
        <v>7</v>
      </c>
      <c r="N34" s="144"/>
      <c r="O34" s="145"/>
      <c r="P34" s="107"/>
    </row>
    <row r="35" spans="1:17" ht="21" thickTop="1" thickBot="1" x14ac:dyDescent="0.3">
      <c r="A35" s="86"/>
      <c r="B35" s="21" t="s">
        <v>8</v>
      </c>
      <c r="C35" s="13" t="s">
        <v>12</v>
      </c>
      <c r="D35" s="14" t="s">
        <v>73</v>
      </c>
      <c r="E35" s="14" t="s">
        <v>46</v>
      </c>
      <c r="F35" s="15" t="s">
        <v>11</v>
      </c>
      <c r="G35" s="13" t="s">
        <v>12</v>
      </c>
      <c r="H35" s="14" t="s">
        <v>73</v>
      </c>
      <c r="I35" s="14" t="s">
        <v>46</v>
      </c>
      <c r="J35" s="16" t="s">
        <v>11</v>
      </c>
      <c r="K35" s="17" t="s">
        <v>12</v>
      </c>
      <c r="L35" s="18" t="s">
        <v>9</v>
      </c>
      <c r="M35" s="18" t="s">
        <v>12</v>
      </c>
      <c r="N35" s="19" t="s">
        <v>148</v>
      </c>
      <c r="O35" s="78" t="s">
        <v>46</v>
      </c>
      <c r="P35" s="107"/>
    </row>
    <row r="36" spans="1:17" ht="21" customHeight="1" x14ac:dyDescent="0.25">
      <c r="A36" s="146" t="s">
        <v>47</v>
      </c>
      <c r="B36" s="22" t="s">
        <v>146</v>
      </c>
      <c r="C36" s="56"/>
      <c r="D36" s="57"/>
      <c r="E36" s="57"/>
      <c r="F36" s="113"/>
      <c r="G36" s="57"/>
      <c r="H36" s="57"/>
      <c r="I36" s="57"/>
      <c r="J36" s="113"/>
      <c r="K36" s="57"/>
      <c r="L36" s="57"/>
      <c r="M36" s="57"/>
      <c r="N36" s="57"/>
      <c r="O36" s="79" t="s">
        <v>147</v>
      </c>
      <c r="P36" s="107">
        <f t="shared" ref="P36:P38" si="4">COUNTA(C36:O36)</f>
        <v>1</v>
      </c>
      <c r="Q36" s="69">
        <v>1</v>
      </c>
    </row>
    <row r="37" spans="1:17" ht="19.5" x14ac:dyDescent="0.25">
      <c r="A37" s="147"/>
      <c r="B37" s="20" t="s">
        <v>208</v>
      </c>
      <c r="C37" s="28"/>
      <c r="D37" s="26"/>
      <c r="E37" s="26"/>
      <c r="F37" s="114"/>
      <c r="G37" s="26"/>
      <c r="H37" s="26"/>
      <c r="I37" s="26"/>
      <c r="J37" s="114"/>
      <c r="K37" s="26"/>
      <c r="L37" s="26" t="s">
        <v>207</v>
      </c>
      <c r="M37" s="26"/>
      <c r="N37" s="26"/>
      <c r="O37" s="54"/>
      <c r="P37" s="107">
        <f t="shared" si="4"/>
        <v>1</v>
      </c>
      <c r="Q37" s="69">
        <v>2</v>
      </c>
    </row>
    <row r="38" spans="1:17" ht="19.5" x14ac:dyDescent="0.25">
      <c r="A38" s="147"/>
      <c r="B38" s="20" t="s">
        <v>48</v>
      </c>
      <c r="C38" s="1"/>
      <c r="D38" s="30"/>
      <c r="E38" s="73"/>
      <c r="F38" s="115"/>
      <c r="G38" s="30" t="s">
        <v>120</v>
      </c>
      <c r="H38" s="30"/>
      <c r="I38" s="30"/>
      <c r="J38" s="115"/>
      <c r="K38" s="30"/>
      <c r="L38" s="30" t="s">
        <v>121</v>
      </c>
      <c r="M38" s="30"/>
      <c r="N38" s="30"/>
      <c r="O38" s="74"/>
      <c r="P38" s="107">
        <f t="shared" si="4"/>
        <v>2</v>
      </c>
      <c r="Q38" s="69">
        <v>3</v>
      </c>
    </row>
    <row r="39" spans="1:17" ht="19.5" x14ac:dyDescent="0.25">
      <c r="A39" s="147"/>
      <c r="B39" s="20" t="s">
        <v>151</v>
      </c>
      <c r="C39" s="28"/>
      <c r="D39" s="26"/>
      <c r="E39" s="26"/>
      <c r="F39" s="114"/>
      <c r="G39" s="26"/>
      <c r="H39" s="26"/>
      <c r="I39" s="26" t="s">
        <v>152</v>
      </c>
      <c r="J39" s="114"/>
      <c r="K39" s="26"/>
      <c r="L39" s="26"/>
      <c r="M39" s="26"/>
      <c r="N39" s="26"/>
      <c r="O39" s="54"/>
      <c r="P39" s="107">
        <v>1</v>
      </c>
      <c r="Q39" s="69">
        <v>4</v>
      </c>
    </row>
    <row r="40" spans="1:17" ht="20.25" thickBot="1" x14ac:dyDescent="0.3">
      <c r="A40" s="148"/>
      <c r="B40" s="80" t="s">
        <v>185</v>
      </c>
      <c r="C40" s="81"/>
      <c r="D40" s="82"/>
      <c r="E40" s="82"/>
      <c r="F40" s="116"/>
      <c r="G40" s="82"/>
      <c r="H40" s="82"/>
      <c r="I40" s="82"/>
      <c r="J40" s="116"/>
      <c r="K40" s="82"/>
      <c r="L40" s="82"/>
      <c r="M40" s="82"/>
      <c r="N40" s="82"/>
      <c r="O40" s="83" t="s">
        <v>186</v>
      </c>
      <c r="P40" s="107">
        <v>1</v>
      </c>
      <c r="Q40" s="69">
        <v>5</v>
      </c>
    </row>
    <row r="41" spans="1:17" ht="20.25" thickBot="1" x14ac:dyDescent="0.3">
      <c r="A41" s="109"/>
      <c r="B41" s="70" t="s">
        <v>35</v>
      </c>
      <c r="C41" s="71">
        <f ca="1">SUM(C41:O41)</f>
        <v>0</v>
      </c>
      <c r="D41" s="72">
        <f t="shared" ref="D41:O41" si="5">COUNTA(D36:D40)</f>
        <v>0</v>
      </c>
      <c r="E41" s="72">
        <f t="shared" si="5"/>
        <v>0</v>
      </c>
      <c r="F41" s="72">
        <f t="shared" si="5"/>
        <v>0</v>
      </c>
      <c r="G41" s="72">
        <f t="shared" si="5"/>
        <v>1</v>
      </c>
      <c r="H41" s="72">
        <f t="shared" si="5"/>
        <v>0</v>
      </c>
      <c r="I41" s="72">
        <f t="shared" si="5"/>
        <v>1</v>
      </c>
      <c r="J41" s="72">
        <f t="shared" si="5"/>
        <v>0</v>
      </c>
      <c r="K41" s="72">
        <f t="shared" si="5"/>
        <v>0</v>
      </c>
      <c r="L41" s="72">
        <f t="shared" si="5"/>
        <v>2</v>
      </c>
      <c r="M41" s="72">
        <f t="shared" si="5"/>
        <v>0</v>
      </c>
      <c r="N41" s="72">
        <f t="shared" si="5"/>
        <v>0</v>
      </c>
      <c r="O41" s="72">
        <f t="shared" si="5"/>
        <v>2</v>
      </c>
      <c r="P41" s="110">
        <f>SUM(P36:P40)</f>
        <v>6</v>
      </c>
    </row>
  </sheetData>
  <mergeCells count="11">
    <mergeCell ref="A26:A33"/>
    <mergeCell ref="C34:F34"/>
    <mergeCell ref="G34:J34"/>
    <mergeCell ref="M34:O34"/>
    <mergeCell ref="A36:A40"/>
    <mergeCell ref="A1:P1"/>
    <mergeCell ref="A4:A25"/>
    <mergeCell ref="A2:A3"/>
    <mergeCell ref="D2:E2"/>
    <mergeCell ref="G2:J2"/>
    <mergeCell ref="M2:O2"/>
  </mergeCells>
  <phoneticPr fontId="2" type="noConversion"/>
  <pageMargins left="0.7" right="0.7" top="0.75" bottom="0.75" header="0.3" footer="0.3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cp:lastPrinted>2026-05-12T01:42:45Z</cp:lastPrinted>
  <dcterms:created xsi:type="dcterms:W3CDTF">2021-08-10T06:16:33Z</dcterms:created>
  <dcterms:modified xsi:type="dcterms:W3CDTF">2026-05-12T01:47:33Z</dcterms:modified>
</cp:coreProperties>
</file>